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6" i="1" l="1"/>
  <c r="F25" i="1"/>
  <c r="F24" i="1"/>
  <c r="F22" i="1"/>
  <c r="F20" i="1"/>
  <c r="F18" i="1"/>
  <c r="F14" i="1"/>
  <c r="F15" i="1"/>
  <c r="F16" i="1"/>
  <c r="F13" i="1"/>
  <c r="F10" i="1"/>
  <c r="F11" i="1"/>
  <c r="F8" i="1" s="1"/>
  <c r="F9" i="1"/>
  <c r="F6" i="1"/>
  <c r="F4" i="1" s="1"/>
  <c r="F7" i="1"/>
  <c r="F5" i="1"/>
  <c r="F23" i="1"/>
  <c r="F21" i="1"/>
  <c r="F19" i="1"/>
  <c r="F17" i="1"/>
  <c r="F12" i="1"/>
  <c r="F27" i="1" l="1"/>
  <c r="F28" i="1" l="1"/>
</calcChain>
</file>

<file path=xl/sharedStrings.xml><?xml version="1.0" encoding="utf-8"?>
<sst xmlns="http://schemas.openxmlformats.org/spreadsheetml/2006/main" count="54" uniqueCount="46">
  <si>
    <t>OBJEKT:</t>
  </si>
  <si>
    <t>jrk nr</t>
  </si>
  <si>
    <t>materjal</t>
  </si>
  <si>
    <t>ühik</t>
  </si>
  <si>
    <t>kogus</t>
  </si>
  <si>
    <t>hind</t>
  </si>
  <si>
    <t>summa</t>
  </si>
  <si>
    <t>m2</t>
  </si>
  <si>
    <t>kpl.</t>
  </si>
  <si>
    <t>rull</t>
  </si>
  <si>
    <t>Kokku</t>
  </si>
  <si>
    <t>Ehitustööd kokku</t>
  </si>
  <si>
    <t>Käibemaks</t>
  </si>
  <si>
    <t>Pakkuja nimi:</t>
  </si>
  <si>
    <t>Registrikood:</t>
  </si>
  <si>
    <t>Aadress:</t>
  </si>
  <si>
    <t>Telefon:</t>
  </si>
  <si>
    <t>E- posti aadress:</t>
  </si>
  <si>
    <t>LISA 1: MAHUTABEL</t>
  </si>
  <si>
    <t>Tapa Hooldekodu II korruse nelja ruumi remont</t>
  </si>
  <si>
    <t>Lammutustööd</t>
  </si>
  <si>
    <t>Ol oleva põrandakatte eemaldamine liistudega</t>
  </si>
  <si>
    <t>Tapeedi eemaldamine</t>
  </si>
  <si>
    <t>Utiliseerimine</t>
  </si>
  <si>
    <t>m3</t>
  </si>
  <si>
    <t>Põrandad</t>
  </si>
  <si>
    <t>Põrandate tasandamine pärast PVC katte eemaldamist</t>
  </si>
  <si>
    <t>Laminaatparketi paigaldamine</t>
  </si>
  <si>
    <t>Põrandaliistude paigaldamine</t>
  </si>
  <si>
    <t>Seinad ja avatäited</t>
  </si>
  <si>
    <t>m</t>
  </si>
  <si>
    <t>Radiaatorite eemaldamine ja paigaldamine</t>
  </si>
  <si>
    <t>Seinte ja avakülgede krohviparandused</t>
  </si>
  <si>
    <t>Seinte pahteldamine ja värvimine</t>
  </si>
  <si>
    <t>Uste värvimine mõlemalt poolt</t>
  </si>
  <si>
    <t>kompl</t>
  </si>
  <si>
    <t>Laed</t>
  </si>
  <si>
    <t>Moodulripplae paigaldamine</t>
  </si>
  <si>
    <t>Ventilatsioon</t>
  </si>
  <si>
    <t>Vent otste toomine läbi ripplae</t>
  </si>
  <si>
    <t>tuba</t>
  </si>
  <si>
    <t>Elektritööd</t>
  </si>
  <si>
    <t>Elektritööd koos mõõtmiste ja tunnistusega</t>
  </si>
  <si>
    <t>Ukse vahetus</t>
  </si>
  <si>
    <t>Vana metallukse vahetus soojustatud välisukse vastu</t>
  </si>
  <si>
    <t>Avakülgede krohvimine ning värvimine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</si>
</sst>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L17" sqref="L17"/>
    </sheetView>
  </sheetViews>
  <sheetFormatPr defaultRowHeight="15" x14ac:dyDescent="0.25"/>
  <cols>
    <col min="1" max="1" width="8.140625" customWidth="1"/>
    <col min="2" max="2" width="30.42578125" customWidth="1"/>
    <col min="3" max="3" width="10.5703125" customWidth="1"/>
    <col min="4" max="4" width="10.42578125" customWidth="1"/>
    <col min="5" max="5" width="10.28515625" customWidth="1"/>
    <col min="6" max="6" width="12.85546875" customWidth="1"/>
  </cols>
  <sheetData>
    <row r="1" spans="1:6" x14ac:dyDescent="0.25">
      <c r="A1" s="1" t="s">
        <v>18</v>
      </c>
      <c r="B1" s="2"/>
      <c r="C1" s="3"/>
      <c r="D1" s="3"/>
      <c r="F1" s="4">
        <v>43294</v>
      </c>
    </row>
    <row r="2" spans="1:6" x14ac:dyDescent="0.25">
      <c r="A2" t="s">
        <v>0</v>
      </c>
      <c r="B2" t="s">
        <v>19</v>
      </c>
    </row>
    <row r="3" spans="1:6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6" x14ac:dyDescent="0.25">
      <c r="A4" s="26" t="s">
        <v>20</v>
      </c>
      <c r="B4" s="27"/>
      <c r="C4" s="17"/>
      <c r="D4" s="17"/>
      <c r="E4" s="17"/>
      <c r="F4" s="24">
        <f>SUM(F5:F7)</f>
        <v>0</v>
      </c>
    </row>
    <row r="5" spans="1:6" ht="24.75" x14ac:dyDescent="0.25">
      <c r="A5" s="8">
        <v>1</v>
      </c>
      <c r="B5" s="8" t="s">
        <v>21</v>
      </c>
      <c r="C5" s="6" t="s">
        <v>7</v>
      </c>
      <c r="D5" s="6">
        <v>40.6</v>
      </c>
      <c r="E5" s="6"/>
      <c r="F5" s="7">
        <f>D5*E5</f>
        <v>0</v>
      </c>
    </row>
    <row r="6" spans="1:6" ht="15" customHeight="1" x14ac:dyDescent="0.25">
      <c r="A6" s="31">
        <v>2</v>
      </c>
      <c r="B6" s="8" t="s">
        <v>22</v>
      </c>
      <c r="C6" s="6" t="s">
        <v>7</v>
      </c>
      <c r="D6" s="6">
        <v>133.4</v>
      </c>
      <c r="E6" s="6"/>
      <c r="F6" s="7">
        <f t="shared" ref="F6:F7" si="0">D6*E6</f>
        <v>0</v>
      </c>
    </row>
    <row r="7" spans="1:6" ht="15" customHeight="1" x14ac:dyDescent="0.25">
      <c r="A7" s="8">
        <v>3</v>
      </c>
      <c r="B7" s="9" t="s">
        <v>23</v>
      </c>
      <c r="C7" s="6" t="s">
        <v>24</v>
      </c>
      <c r="D7" s="6">
        <v>0.2</v>
      </c>
      <c r="E7" s="6"/>
      <c r="F7" s="7">
        <f t="shared" si="0"/>
        <v>0</v>
      </c>
    </row>
    <row r="8" spans="1:6" ht="15" customHeight="1" x14ac:dyDescent="0.25">
      <c r="A8" s="28" t="s">
        <v>25</v>
      </c>
      <c r="B8" s="29"/>
      <c r="C8" s="18"/>
      <c r="D8" s="18"/>
      <c r="E8" s="19"/>
      <c r="F8" s="19">
        <f>SUM(F9:F11)</f>
        <v>0</v>
      </c>
    </row>
    <row r="9" spans="1:6" ht="24.75" x14ac:dyDescent="0.25">
      <c r="A9" s="8">
        <v>4</v>
      </c>
      <c r="B9" s="9" t="s">
        <v>26</v>
      </c>
      <c r="C9" s="6" t="s">
        <v>7</v>
      </c>
      <c r="D9" s="6">
        <v>40.6</v>
      </c>
      <c r="E9" s="6"/>
      <c r="F9" s="7">
        <f>D9*E9</f>
        <v>0</v>
      </c>
    </row>
    <row r="10" spans="1:6" x14ac:dyDescent="0.25">
      <c r="A10" s="31">
        <v>5</v>
      </c>
      <c r="B10" s="9" t="s">
        <v>27</v>
      </c>
      <c r="C10" s="6" t="s">
        <v>7</v>
      </c>
      <c r="D10" s="6">
        <v>40.6</v>
      </c>
      <c r="E10" s="6"/>
      <c r="F10" s="7">
        <f t="shared" ref="F10:F11" si="1">D10*E10</f>
        <v>0</v>
      </c>
    </row>
    <row r="11" spans="1:6" x14ac:dyDescent="0.25">
      <c r="A11" s="31">
        <v>6</v>
      </c>
      <c r="B11" s="9" t="s">
        <v>28</v>
      </c>
      <c r="C11" s="6" t="s">
        <v>30</v>
      </c>
      <c r="D11" s="6">
        <v>51.1</v>
      </c>
      <c r="E11" s="6"/>
      <c r="F11" s="7">
        <f t="shared" si="1"/>
        <v>0</v>
      </c>
    </row>
    <row r="12" spans="1:6" ht="15" customHeight="1" x14ac:dyDescent="0.25">
      <c r="A12" s="28" t="s">
        <v>29</v>
      </c>
      <c r="B12" s="29"/>
      <c r="C12" s="18"/>
      <c r="D12" s="18"/>
      <c r="E12" s="19"/>
      <c r="F12" s="19">
        <f>SUM(F13:F16)</f>
        <v>0</v>
      </c>
    </row>
    <row r="13" spans="1:6" ht="24.75" x14ac:dyDescent="0.25">
      <c r="A13" s="31">
        <v>8</v>
      </c>
      <c r="B13" s="9" t="s">
        <v>31</v>
      </c>
      <c r="C13" s="6" t="s">
        <v>35</v>
      </c>
      <c r="D13" s="6">
        <v>4</v>
      </c>
      <c r="E13" s="6"/>
      <c r="F13" s="7">
        <f>D13*E13</f>
        <v>0</v>
      </c>
    </row>
    <row r="14" spans="1:6" ht="15" customHeight="1" x14ac:dyDescent="0.25">
      <c r="A14" s="31">
        <v>9</v>
      </c>
      <c r="B14" s="9" t="s">
        <v>32</v>
      </c>
      <c r="C14" s="6" t="s">
        <v>7</v>
      </c>
      <c r="D14" s="6">
        <v>6</v>
      </c>
      <c r="E14" s="7"/>
      <c r="F14" s="7">
        <f t="shared" ref="F14:F16" si="2">D14*E14</f>
        <v>0</v>
      </c>
    </row>
    <row r="15" spans="1:6" x14ac:dyDescent="0.25">
      <c r="A15" s="31">
        <v>10</v>
      </c>
      <c r="B15" s="30" t="s">
        <v>33</v>
      </c>
      <c r="C15" s="6" t="s">
        <v>7</v>
      </c>
      <c r="D15" s="6">
        <v>142</v>
      </c>
      <c r="E15" s="7"/>
      <c r="F15" s="7">
        <f t="shared" si="2"/>
        <v>0</v>
      </c>
    </row>
    <row r="16" spans="1:6" x14ac:dyDescent="0.25">
      <c r="A16" s="31">
        <v>11</v>
      </c>
      <c r="B16" s="30" t="s">
        <v>34</v>
      </c>
      <c r="C16" s="6" t="s">
        <v>7</v>
      </c>
      <c r="D16" s="6">
        <v>16.8</v>
      </c>
      <c r="E16" s="7"/>
      <c r="F16" s="7">
        <f t="shared" si="2"/>
        <v>0</v>
      </c>
    </row>
    <row r="17" spans="1:6" x14ac:dyDescent="0.25">
      <c r="A17" s="28" t="s">
        <v>36</v>
      </c>
      <c r="B17" s="29"/>
      <c r="C17" s="18"/>
      <c r="D17" s="18"/>
      <c r="E17" s="19"/>
      <c r="F17" s="19">
        <f>SUM(F18)</f>
        <v>0</v>
      </c>
    </row>
    <row r="18" spans="1:6" x14ac:dyDescent="0.25">
      <c r="A18" s="31">
        <v>11</v>
      </c>
      <c r="B18" s="10" t="s">
        <v>37</v>
      </c>
      <c r="C18" s="11" t="s">
        <v>7</v>
      </c>
      <c r="D18" s="11">
        <v>40.6</v>
      </c>
      <c r="E18" s="12"/>
      <c r="F18" s="7">
        <f>D18*E18</f>
        <v>0</v>
      </c>
    </row>
    <row r="19" spans="1:6" ht="15" customHeight="1" x14ac:dyDescent="0.25">
      <c r="A19" s="28" t="s">
        <v>38</v>
      </c>
      <c r="B19" s="29"/>
      <c r="C19" s="18"/>
      <c r="D19" s="18"/>
      <c r="E19" s="19"/>
      <c r="F19" s="19">
        <f>SUM(F20)</f>
        <v>0</v>
      </c>
    </row>
    <row r="20" spans="1:6" x14ac:dyDescent="0.25">
      <c r="A20" s="31">
        <v>13</v>
      </c>
      <c r="B20" s="10" t="s">
        <v>39</v>
      </c>
      <c r="C20" s="11" t="s">
        <v>40</v>
      </c>
      <c r="D20" s="11">
        <v>4</v>
      </c>
      <c r="E20" s="12"/>
      <c r="F20" s="7">
        <f>D20*E20</f>
        <v>0</v>
      </c>
    </row>
    <row r="21" spans="1:6" ht="15" customHeight="1" x14ac:dyDescent="0.25">
      <c r="A21" s="28" t="s">
        <v>41</v>
      </c>
      <c r="B21" s="29"/>
      <c r="C21" s="18"/>
      <c r="D21" s="18"/>
      <c r="E21" s="19"/>
      <c r="F21" s="19">
        <f>SUM(F22)</f>
        <v>0</v>
      </c>
    </row>
    <row r="22" spans="1:6" ht="24.75" x14ac:dyDescent="0.25">
      <c r="A22" s="8">
        <v>15</v>
      </c>
      <c r="B22" s="9" t="s">
        <v>42</v>
      </c>
      <c r="C22" s="11" t="s">
        <v>9</v>
      </c>
      <c r="D22" s="11">
        <v>3</v>
      </c>
      <c r="E22" s="12"/>
      <c r="F22" s="7">
        <f>D22*E22</f>
        <v>0</v>
      </c>
    </row>
    <row r="23" spans="1:6" x14ac:dyDescent="0.25">
      <c r="A23" s="32" t="s">
        <v>43</v>
      </c>
      <c r="B23" s="33"/>
      <c r="C23" s="20"/>
      <c r="D23" s="20"/>
      <c r="E23" s="21"/>
      <c r="F23" s="19">
        <f>SUM(F24:F25)</f>
        <v>0</v>
      </c>
    </row>
    <row r="24" spans="1:6" ht="24.75" x14ac:dyDescent="0.25">
      <c r="A24" s="8">
        <v>24</v>
      </c>
      <c r="B24" s="9" t="s">
        <v>44</v>
      </c>
      <c r="C24" s="11" t="s">
        <v>8</v>
      </c>
      <c r="D24" s="11">
        <v>1</v>
      </c>
      <c r="E24" s="12"/>
      <c r="F24" s="7">
        <f>D24*E24</f>
        <v>0</v>
      </c>
    </row>
    <row r="25" spans="1:6" ht="24.75" x14ac:dyDescent="0.25">
      <c r="A25" s="31">
        <v>25</v>
      </c>
      <c r="B25" s="9" t="s">
        <v>45</v>
      </c>
      <c r="C25" s="11" t="s">
        <v>8</v>
      </c>
      <c r="D25" s="11">
        <v>1</v>
      </c>
      <c r="E25" s="12"/>
      <c r="F25" s="7">
        <f>D25*E25</f>
        <v>0</v>
      </c>
    </row>
    <row r="26" spans="1:6" x14ac:dyDescent="0.25">
      <c r="A26" s="13"/>
      <c r="B26" s="14"/>
      <c r="C26" s="15"/>
      <c r="D26" s="25" t="s">
        <v>11</v>
      </c>
      <c r="E26" s="25"/>
      <c r="F26" s="22">
        <f>F23+F21+F19+F17+F12+F8+F4</f>
        <v>0</v>
      </c>
    </row>
    <row r="27" spans="1:6" x14ac:dyDescent="0.25">
      <c r="A27" s="16"/>
      <c r="B27" s="16"/>
      <c r="C27" s="16"/>
      <c r="D27" s="25" t="s">
        <v>12</v>
      </c>
      <c r="E27" s="25"/>
      <c r="F27" s="23">
        <f>F26*0.2</f>
        <v>0</v>
      </c>
    </row>
    <row r="28" spans="1:6" x14ac:dyDescent="0.25">
      <c r="A28" s="16"/>
      <c r="B28" s="16"/>
      <c r="C28" s="16"/>
      <c r="D28" s="25" t="s">
        <v>10</v>
      </c>
      <c r="E28" s="25"/>
      <c r="F28" s="22">
        <f>F26+F27</f>
        <v>0</v>
      </c>
    </row>
    <row r="29" spans="1:6" x14ac:dyDescent="0.25">
      <c r="A29" t="s">
        <v>13</v>
      </c>
    </row>
    <row r="30" spans="1:6" x14ac:dyDescent="0.25">
      <c r="A30" t="s">
        <v>14</v>
      </c>
    </row>
    <row r="31" spans="1:6" x14ac:dyDescent="0.25">
      <c r="A31" t="s">
        <v>15</v>
      </c>
    </row>
    <row r="32" spans="1:6" x14ac:dyDescent="0.25">
      <c r="A32" t="s">
        <v>16</v>
      </c>
    </row>
    <row r="33" spans="1:1" x14ac:dyDescent="0.25">
      <c r="A33" t="s">
        <v>17</v>
      </c>
    </row>
  </sheetData>
  <mergeCells count="10">
    <mergeCell ref="D28:E28"/>
    <mergeCell ref="A4:B4"/>
    <mergeCell ref="A17:B17"/>
    <mergeCell ref="A23:B23"/>
    <mergeCell ref="D26:E26"/>
    <mergeCell ref="D27:E27"/>
    <mergeCell ref="A8:B8"/>
    <mergeCell ref="A12:B12"/>
    <mergeCell ref="A19:B19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2018-07-13T07:48:21Z</dcterms:modified>
</cp:coreProperties>
</file>