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apavv-my.sharepoint.com/personal/kadri_kirsipuu_tapa_ee/Documents/Töölaud/VH Tapa ja Tamsalu piirkonna hoonete akende välispesu ja puhastus/"/>
    </mc:Choice>
  </mc:AlternateContent>
  <xr:revisionPtr revIDLastSave="2" documentId="8_{CB57865B-F0FA-42AA-90C1-BD6D3C0EBF92}" xr6:coauthVersionLast="47" xr6:coauthVersionMax="47" xr10:uidLastSave="{D59A95C7-C8C3-443D-AAB6-A7CFFBBC9BA9}"/>
  <bookViews>
    <workbookView xWindow="5760" yWindow="2184" windowWidth="23040" windowHeight="121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3" i="1"/>
  <c r="F33" i="1" s="1"/>
  <c r="F34" i="1" l="1"/>
  <c r="F35" i="1"/>
</calcChain>
</file>

<file path=xl/sharedStrings.xml><?xml version="1.0" encoding="utf-8"?>
<sst xmlns="http://schemas.openxmlformats.org/spreadsheetml/2006/main" count="59" uniqueCount="58">
  <si>
    <t>Aadress</t>
  </si>
  <si>
    <t>Objekti nimi</t>
  </si>
  <si>
    <t>Rägavere tee 19, Lehtse</t>
  </si>
  <si>
    <t>Metsa tn 1, Tamsalu.</t>
  </si>
  <si>
    <t>Ülase 14, Tamsalu</t>
  </si>
  <si>
    <t>Kooli, Jäneda</t>
  </si>
  <si>
    <t>Ülesõidu 3,Tapa</t>
  </si>
  <si>
    <t>Nooruse 11,Tapa</t>
  </si>
  <si>
    <t>Pargi 12, Tapa</t>
  </si>
  <si>
    <t>Roheline 6, Tapa</t>
  </si>
  <si>
    <t xml:space="preserve"> Roheline 19, Tapa</t>
  </si>
  <si>
    <t xml:space="preserve"> Kesk 4, Tapa</t>
  </si>
  <si>
    <t>Kesk 9, Tapa</t>
  </si>
  <si>
    <t>Kooli 6, Tapa</t>
  </si>
  <si>
    <t>1.mai pst 5, Tapa</t>
  </si>
  <si>
    <t>Pikk 15,Tapa</t>
  </si>
  <si>
    <t xml:space="preserve"> Pargi 12, tapa</t>
  </si>
  <si>
    <t>Maht m2</t>
  </si>
  <si>
    <t>Kokku</t>
  </si>
  <si>
    <t>Hankija: Tapa Vallavalitsus</t>
  </si>
  <si>
    <t xml:space="preserve">Lisatöö: Akende sise pesu (vajadusel)	</t>
  </si>
  <si>
    <t>Vastavalt tellimusele</t>
  </si>
  <si>
    <t>Pakkuja nimi:</t>
  </si>
  <si>
    <t>Registrikood:</t>
  </si>
  <si>
    <t>Aadress:</t>
  </si>
  <si>
    <t>e-posti aadress:</t>
  </si>
  <si>
    <t>Kontaktisik lepingu täitmisel:</t>
  </si>
  <si>
    <t>Käibemaks 24%</t>
  </si>
  <si>
    <t>Maksumus koos käibemaksuga</t>
  </si>
  <si>
    <t>Kinnitan, et esitatud pakkumus on jõus 30 päeva.</t>
  </si>
  <si>
    <t>allkirjastatud digitaalselt</t>
  </si>
  <si>
    <t>Väikehange: Tapa ja Tamsalu piirkonna hoonete akende välispesu ja puhastus</t>
  </si>
  <si>
    <t>Tapa munitsipaalmaja</t>
  </si>
  <si>
    <t>Tapa arenduskoda ja Karell</t>
  </si>
  <si>
    <t>Tapa Kultuurikoda</t>
  </si>
  <si>
    <t>Tapa hooldekodu</t>
  </si>
  <si>
    <t>Tapa raamatukogu</t>
  </si>
  <si>
    <t>Tapa Muusikakool</t>
  </si>
  <si>
    <t>Tapa Vallavalitsus</t>
  </si>
  <si>
    <t>Tapa Spordihoone</t>
  </si>
  <si>
    <t>Tamsalu Lasteead Krõll/ Sääse maja</t>
  </si>
  <si>
    <t>Tamsalu Spordikompleks</t>
  </si>
  <si>
    <t>Tamsalu Kool- Kesk 11, Tamsalu.</t>
  </si>
  <si>
    <t>Tamsalu kultuurimaja</t>
  </si>
  <si>
    <t>Tamsalu Halduskeskus</t>
  </si>
  <si>
    <t>Lehtse keskushoone</t>
  </si>
  <si>
    <t>Tapa Valla Kool Jäneda õppekoht</t>
  </si>
  <si>
    <t>Tapa Lasteaed Vikerkaar</t>
  </si>
  <si>
    <t>Tapa Lasteaed Pisipõnn</t>
  </si>
  <si>
    <t>Tapa Valla Kool</t>
  </si>
  <si>
    <t>jknr</t>
  </si>
  <si>
    <t>Tehnika 1a, Tamsalu</t>
  </si>
  <si>
    <t>Sõpruse 3, Tamsalu</t>
  </si>
  <si>
    <t>Tehnika 2a, Tamsalu</t>
  </si>
  <si>
    <t>Kesk 11, Tamsalu</t>
  </si>
  <si>
    <t>Tamsalu Lasteaed Krõll/ Tamsalu maja</t>
  </si>
  <si>
    <t>Hind/ m2</t>
  </si>
  <si>
    <t>Lisa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</si>
</sst>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1F1F1F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2" xfId="0" applyFont="1" applyBorder="1"/>
    <xf numFmtId="0" fontId="6" fillId="0" borderId="0" xfId="0" applyFont="1" applyAlignment="1">
      <alignment horizontal="left" vertical="top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3" xfId="0" applyBorder="1"/>
    <xf numFmtId="0" fontId="0" fillId="0" borderId="14" xfId="0" applyBorder="1"/>
    <xf numFmtId="0" fontId="0" fillId="0" borderId="10" xfId="0" applyBorder="1"/>
    <xf numFmtId="0" fontId="4" fillId="3" borderId="11" xfId="0" applyFont="1" applyFill="1" applyBorder="1" applyAlignment="1">
      <alignment vertical="center"/>
    </xf>
    <xf numFmtId="0" fontId="3" fillId="3" borderId="11" xfId="0" applyFont="1" applyFill="1" applyBorder="1"/>
    <xf numFmtId="0" fontId="0" fillId="3" borderId="15" xfId="0" applyFill="1" applyBorder="1"/>
    <xf numFmtId="0" fontId="0" fillId="0" borderId="7" xfId="0" applyBorder="1"/>
    <xf numFmtId="0" fontId="0" fillId="0" borderId="16" xfId="0" applyBorder="1"/>
    <xf numFmtId="0" fontId="2" fillId="2" borderId="8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4" fillId="0" borderId="2" xfId="0" applyFont="1" applyBorder="1" applyAlignment="1">
      <alignment vertical="center" wrapText="1"/>
    </xf>
    <xf numFmtId="0" fontId="7" fillId="0" borderId="1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FAD0"/>
      <color rgb="FFFAD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F1" sqref="F1"/>
    </sheetView>
  </sheetViews>
  <sheetFormatPr defaultRowHeight="14.4" x14ac:dyDescent="0.3"/>
  <cols>
    <col min="1" max="1" width="4.33203125" bestFit="1" customWidth="1"/>
    <col min="2" max="2" width="34.109375" customWidth="1"/>
    <col min="3" max="3" width="22.109375" customWidth="1"/>
    <col min="4" max="4" width="8.77734375" customWidth="1"/>
    <col min="6" max="6" width="9.21875" customWidth="1"/>
  </cols>
  <sheetData>
    <row r="1" spans="1:6" x14ac:dyDescent="0.3">
      <c r="F1" s="34" t="s">
        <v>57</v>
      </c>
    </row>
    <row r="2" spans="1:6" ht="15.6" x14ac:dyDescent="0.3">
      <c r="B2" s="5" t="s">
        <v>19</v>
      </c>
      <c r="C2" s="3"/>
      <c r="D2" s="3"/>
      <c r="E2" s="3"/>
      <c r="F2" s="3"/>
    </row>
    <row r="3" spans="1:6" ht="15.6" x14ac:dyDescent="0.3">
      <c r="B3" s="28" t="s">
        <v>31</v>
      </c>
      <c r="C3" s="28"/>
      <c r="D3" s="28"/>
      <c r="E3" s="28"/>
      <c r="F3" s="28"/>
    </row>
    <row r="4" spans="1:6" ht="15.6" x14ac:dyDescent="0.3">
      <c r="B4" s="29"/>
      <c r="C4" s="29"/>
      <c r="D4" s="29"/>
      <c r="E4" s="29"/>
      <c r="F4" s="29"/>
    </row>
    <row r="5" spans="1:6" ht="15.6" x14ac:dyDescent="0.3">
      <c r="B5" s="4" t="s">
        <v>22</v>
      </c>
      <c r="C5" s="32"/>
      <c r="D5" s="32"/>
      <c r="E5" s="32"/>
      <c r="F5" s="32"/>
    </row>
    <row r="6" spans="1:6" ht="15.6" x14ac:dyDescent="0.3">
      <c r="B6" s="4" t="s">
        <v>23</v>
      </c>
      <c r="C6" s="33"/>
      <c r="D6" s="33"/>
      <c r="E6" s="33"/>
      <c r="F6" s="33"/>
    </row>
    <row r="7" spans="1:6" ht="15.6" x14ac:dyDescent="0.3">
      <c r="B7" s="4" t="s">
        <v>24</v>
      </c>
      <c r="C7" s="33"/>
      <c r="D7" s="33"/>
      <c r="E7" s="33"/>
      <c r="F7" s="33"/>
    </row>
    <row r="8" spans="1:6" ht="15.6" x14ac:dyDescent="0.3">
      <c r="B8" s="4" t="s">
        <v>25</v>
      </c>
      <c r="C8" s="33"/>
      <c r="D8" s="33"/>
      <c r="E8" s="33"/>
      <c r="F8" s="33"/>
    </row>
    <row r="9" spans="1:6" ht="15.6" x14ac:dyDescent="0.3">
      <c r="B9" s="4" t="s">
        <v>26</v>
      </c>
      <c r="C9" s="32"/>
      <c r="D9" s="32"/>
      <c r="E9" s="32"/>
      <c r="F9" s="32"/>
    </row>
    <row r="11" spans="1:6" ht="15" thickBot="1" x14ac:dyDescent="0.35"/>
    <row r="12" spans="1:6" s="2" customFormat="1" ht="31.2" customHeight="1" thickBot="1" x14ac:dyDescent="0.35">
      <c r="A12" s="21" t="s">
        <v>50</v>
      </c>
      <c r="B12" s="11" t="s">
        <v>1</v>
      </c>
      <c r="C12" s="11" t="s">
        <v>0</v>
      </c>
      <c r="D12" s="11" t="s">
        <v>17</v>
      </c>
      <c r="E12" s="11" t="s">
        <v>56</v>
      </c>
      <c r="F12" s="22" t="s">
        <v>18</v>
      </c>
    </row>
    <row r="13" spans="1:6" ht="31.2" x14ac:dyDescent="0.3">
      <c r="A13" s="19">
        <v>1</v>
      </c>
      <c r="B13" s="26" t="s">
        <v>55</v>
      </c>
      <c r="C13" s="9" t="s">
        <v>3</v>
      </c>
      <c r="D13" s="9">
        <v>218</v>
      </c>
      <c r="E13" s="9"/>
      <c r="F13" s="20">
        <f>SUM(D13*E13)</f>
        <v>0</v>
      </c>
    </row>
    <row r="14" spans="1:6" ht="15.6" x14ac:dyDescent="0.3">
      <c r="A14" s="13">
        <v>2</v>
      </c>
      <c r="B14" s="12" t="s">
        <v>40</v>
      </c>
      <c r="C14" s="1" t="s">
        <v>4</v>
      </c>
      <c r="D14" s="1">
        <v>309</v>
      </c>
      <c r="E14" s="1"/>
      <c r="F14" s="14">
        <f>SUM(D14*E14)</f>
        <v>0</v>
      </c>
    </row>
    <row r="15" spans="1:6" ht="15.6" x14ac:dyDescent="0.3">
      <c r="A15" s="13">
        <v>3</v>
      </c>
      <c r="B15" s="12" t="s">
        <v>42</v>
      </c>
      <c r="C15" s="1" t="s">
        <v>54</v>
      </c>
      <c r="D15" s="1">
        <v>745</v>
      </c>
      <c r="E15" s="1"/>
      <c r="F15" s="14">
        <f t="shared" ref="F15:F32" si="0">SUM(D15*E15)</f>
        <v>0</v>
      </c>
    </row>
    <row r="16" spans="1:6" ht="15.6" x14ac:dyDescent="0.3">
      <c r="A16" s="13">
        <v>4</v>
      </c>
      <c r="B16" s="12" t="s">
        <v>41</v>
      </c>
      <c r="C16" s="1" t="s">
        <v>53</v>
      </c>
      <c r="D16" s="1">
        <v>311</v>
      </c>
      <c r="E16" s="1"/>
      <c r="F16" s="14">
        <f t="shared" si="0"/>
        <v>0</v>
      </c>
    </row>
    <row r="17" spans="1:6" ht="15.6" x14ac:dyDescent="0.3">
      <c r="A17" s="13">
        <v>5</v>
      </c>
      <c r="B17" s="12" t="s">
        <v>43</v>
      </c>
      <c r="C17" s="1" t="s">
        <v>52</v>
      </c>
      <c r="D17" s="1">
        <v>288</v>
      </c>
      <c r="E17" s="1"/>
      <c r="F17" s="14">
        <f t="shared" si="0"/>
        <v>0</v>
      </c>
    </row>
    <row r="18" spans="1:6" ht="15.6" x14ac:dyDescent="0.3">
      <c r="A18" s="13">
        <v>6</v>
      </c>
      <c r="B18" s="12" t="s">
        <v>44</v>
      </c>
      <c r="C18" s="1" t="s">
        <v>51</v>
      </c>
      <c r="D18" s="1">
        <v>257</v>
      </c>
      <c r="E18" s="1"/>
      <c r="F18" s="14">
        <f t="shared" si="0"/>
        <v>0</v>
      </c>
    </row>
    <row r="19" spans="1:6" ht="15.6" x14ac:dyDescent="0.3">
      <c r="A19" s="13">
        <v>7</v>
      </c>
      <c r="B19" s="12" t="s">
        <v>45</v>
      </c>
      <c r="C19" s="1" t="s">
        <v>2</v>
      </c>
      <c r="D19" s="1">
        <v>357</v>
      </c>
      <c r="E19" s="1"/>
      <c r="F19" s="14">
        <f t="shared" si="0"/>
        <v>0</v>
      </c>
    </row>
    <row r="20" spans="1:6" ht="15.6" x14ac:dyDescent="0.3">
      <c r="A20" s="13">
        <v>8</v>
      </c>
      <c r="B20" s="12" t="s">
        <v>46</v>
      </c>
      <c r="C20" s="1" t="s">
        <v>5</v>
      </c>
      <c r="D20" s="1">
        <v>22</v>
      </c>
      <c r="E20" s="1"/>
      <c r="F20" s="14">
        <f t="shared" si="0"/>
        <v>0</v>
      </c>
    </row>
    <row r="21" spans="1:6" ht="15.6" x14ac:dyDescent="0.3">
      <c r="A21" s="13">
        <v>9</v>
      </c>
      <c r="B21" s="12" t="s">
        <v>47</v>
      </c>
      <c r="C21" s="1" t="s">
        <v>6</v>
      </c>
      <c r="D21" s="1">
        <v>185</v>
      </c>
      <c r="E21" s="1"/>
      <c r="F21" s="14">
        <f t="shared" si="0"/>
        <v>0</v>
      </c>
    </row>
    <row r="22" spans="1:6" ht="15.6" x14ac:dyDescent="0.3">
      <c r="A22" s="13">
        <v>10</v>
      </c>
      <c r="B22" s="12" t="s">
        <v>48</v>
      </c>
      <c r="C22" s="1" t="s">
        <v>7</v>
      </c>
      <c r="D22" s="1">
        <v>273</v>
      </c>
      <c r="E22" s="1"/>
      <c r="F22" s="14">
        <f t="shared" si="0"/>
        <v>0</v>
      </c>
    </row>
    <row r="23" spans="1:6" ht="15.6" x14ac:dyDescent="0.3">
      <c r="A23" s="13">
        <v>11</v>
      </c>
      <c r="B23" s="12" t="s">
        <v>49</v>
      </c>
      <c r="C23" s="1" t="s">
        <v>8</v>
      </c>
      <c r="D23" s="1">
        <v>602</v>
      </c>
      <c r="E23" s="1"/>
      <c r="F23" s="14">
        <f t="shared" si="0"/>
        <v>0</v>
      </c>
    </row>
    <row r="24" spans="1:6" ht="15.6" x14ac:dyDescent="0.3">
      <c r="A24" s="13">
        <v>12</v>
      </c>
      <c r="B24" s="12" t="s">
        <v>39</v>
      </c>
      <c r="C24" s="1" t="s">
        <v>16</v>
      </c>
      <c r="D24" s="1">
        <v>468</v>
      </c>
      <c r="E24" s="1"/>
      <c r="F24" s="14">
        <f t="shared" si="0"/>
        <v>0</v>
      </c>
    </row>
    <row r="25" spans="1:6" ht="15.6" x14ac:dyDescent="0.3">
      <c r="A25" s="13">
        <v>13</v>
      </c>
      <c r="B25" s="12" t="s">
        <v>38</v>
      </c>
      <c r="C25" s="1" t="s">
        <v>15</v>
      </c>
      <c r="D25" s="1">
        <v>124</v>
      </c>
      <c r="E25" s="1"/>
      <c r="F25" s="14">
        <f t="shared" si="0"/>
        <v>0</v>
      </c>
    </row>
    <row r="26" spans="1:6" ht="15.6" x14ac:dyDescent="0.3">
      <c r="A26" s="13">
        <v>14</v>
      </c>
      <c r="B26" s="12" t="s">
        <v>37</v>
      </c>
      <c r="C26" s="1" t="s">
        <v>14</v>
      </c>
      <c r="D26" s="1">
        <v>80</v>
      </c>
      <c r="E26" s="1"/>
      <c r="F26" s="14">
        <f t="shared" si="0"/>
        <v>0</v>
      </c>
    </row>
    <row r="27" spans="1:6" ht="15.6" x14ac:dyDescent="0.3">
      <c r="A27" s="13">
        <v>15</v>
      </c>
      <c r="B27" s="12" t="s">
        <v>36</v>
      </c>
      <c r="C27" s="1" t="s">
        <v>13</v>
      </c>
      <c r="D27" s="1">
        <v>145</v>
      </c>
      <c r="E27" s="1"/>
      <c r="F27" s="14">
        <f t="shared" si="0"/>
        <v>0</v>
      </c>
    </row>
    <row r="28" spans="1:6" ht="15.6" x14ac:dyDescent="0.3">
      <c r="A28" s="13">
        <v>16</v>
      </c>
      <c r="B28" s="12" t="s">
        <v>35</v>
      </c>
      <c r="C28" s="1" t="s">
        <v>12</v>
      </c>
      <c r="D28" s="1">
        <v>97</v>
      </c>
      <c r="E28" s="1"/>
      <c r="F28" s="14">
        <f t="shared" si="0"/>
        <v>0</v>
      </c>
    </row>
    <row r="29" spans="1:6" ht="15.6" x14ac:dyDescent="0.3">
      <c r="A29" s="13">
        <v>17</v>
      </c>
      <c r="B29" s="12" t="s">
        <v>34</v>
      </c>
      <c r="C29" s="1" t="s">
        <v>11</v>
      </c>
      <c r="D29" s="1">
        <v>117</v>
      </c>
      <c r="E29" s="1"/>
      <c r="F29" s="14">
        <f t="shared" si="0"/>
        <v>0</v>
      </c>
    </row>
    <row r="30" spans="1:6" ht="15.6" x14ac:dyDescent="0.3">
      <c r="A30" s="13">
        <v>18</v>
      </c>
      <c r="B30" s="12" t="s">
        <v>33</v>
      </c>
      <c r="C30" s="1" t="s">
        <v>10</v>
      </c>
      <c r="D30" s="1">
        <v>36</v>
      </c>
      <c r="E30" s="1"/>
      <c r="F30" s="14">
        <f t="shared" si="0"/>
        <v>0</v>
      </c>
    </row>
    <row r="31" spans="1:6" ht="15.6" x14ac:dyDescent="0.3">
      <c r="A31" s="13">
        <v>19</v>
      </c>
      <c r="B31" s="12" t="s">
        <v>32</v>
      </c>
      <c r="C31" s="1" t="s">
        <v>9</v>
      </c>
      <c r="D31" s="1">
        <v>80</v>
      </c>
      <c r="E31" s="1"/>
      <c r="F31" s="14">
        <f t="shared" si="0"/>
        <v>0</v>
      </c>
    </row>
    <row r="32" spans="1:6" ht="16.2" thickBot="1" x14ac:dyDescent="0.35">
      <c r="A32" s="15">
        <v>20</v>
      </c>
      <c r="B32" s="16" t="s">
        <v>20</v>
      </c>
      <c r="C32" s="17" t="s">
        <v>21</v>
      </c>
      <c r="D32" s="17">
        <v>1</v>
      </c>
      <c r="E32" s="17"/>
      <c r="F32" s="18">
        <f t="shared" si="0"/>
        <v>0</v>
      </c>
    </row>
    <row r="33" spans="2:7" x14ac:dyDescent="0.3">
      <c r="C33" s="31" t="s">
        <v>18</v>
      </c>
      <c r="D33" s="31"/>
      <c r="E33" s="31"/>
      <c r="F33" s="7">
        <f>SUM(F13:F32)</f>
        <v>0</v>
      </c>
    </row>
    <row r="34" spans="2:7" x14ac:dyDescent="0.3">
      <c r="C34" s="31" t="s">
        <v>27</v>
      </c>
      <c r="D34" s="31"/>
      <c r="E34" s="31"/>
      <c r="F34" s="6">
        <f>SUM(F33*0.24)</f>
        <v>0</v>
      </c>
    </row>
    <row r="35" spans="2:7" ht="15" thickBot="1" x14ac:dyDescent="0.35">
      <c r="C35" s="31" t="s">
        <v>28</v>
      </c>
      <c r="D35" s="31"/>
      <c r="E35" s="31"/>
      <c r="F35" s="8">
        <f>SUM(F33*1.24)</f>
        <v>0</v>
      </c>
    </row>
    <row r="37" spans="2:7" x14ac:dyDescent="0.3">
      <c r="B37" s="30" t="s">
        <v>29</v>
      </c>
      <c r="C37" s="30"/>
      <c r="D37" s="30"/>
      <c r="E37" s="30"/>
      <c r="F37" s="30"/>
      <c r="G37" s="30"/>
    </row>
    <row r="38" spans="2:7" x14ac:dyDescent="0.3">
      <c r="B38" s="30"/>
      <c r="C38" s="30"/>
      <c r="D38" s="30"/>
      <c r="E38" s="30"/>
      <c r="F38" s="30"/>
      <c r="G38" s="30"/>
    </row>
    <row r="39" spans="2:7" ht="15.6" x14ac:dyDescent="0.3">
      <c r="B39" s="23"/>
      <c r="C39" s="24"/>
      <c r="D39" s="24"/>
      <c r="E39" s="10"/>
      <c r="F39" s="10"/>
    </row>
    <row r="40" spans="2:7" ht="15.6" customHeight="1" x14ac:dyDescent="0.3">
      <c r="B40" s="25"/>
      <c r="C40" s="27" t="s">
        <v>30</v>
      </c>
      <c r="D40" s="27"/>
      <c r="E40" s="27"/>
      <c r="F40" s="27"/>
    </row>
  </sheetData>
  <mergeCells count="12">
    <mergeCell ref="C40:F40"/>
    <mergeCell ref="B3:F3"/>
    <mergeCell ref="B4:F4"/>
    <mergeCell ref="B37:G38"/>
    <mergeCell ref="C33:E33"/>
    <mergeCell ref="C34:E34"/>
    <mergeCell ref="C35:E35"/>
    <mergeCell ref="C5:F5"/>
    <mergeCell ref="C6:F6"/>
    <mergeCell ref="C7:F7"/>
    <mergeCell ref="C8:F8"/>
    <mergeCell ref="C9:F9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aff92-15fe-4133-ae8f-4fc8379bbcd4" xsi:nil="true"/>
    <lcf76f155ced4ddcb4097134ff3c332f xmlns="1d0da01c-2b82-4105-a186-c041967478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9882076237CB49AE7C7A5CC6B14BA5" ma:contentTypeVersion="13" ma:contentTypeDescription="Loo uus dokument" ma:contentTypeScope="" ma:versionID="cdd5d30ed5b256089663b6f18b5e7e7c">
  <xsd:schema xmlns:xsd="http://www.w3.org/2001/XMLSchema" xmlns:xs="http://www.w3.org/2001/XMLSchema" xmlns:p="http://schemas.microsoft.com/office/2006/metadata/properties" xmlns:ns2="1d0da01c-2b82-4105-a186-c0419674786b" xmlns:ns3="de5aff92-15fe-4133-ae8f-4fc8379bbcd4" targetNamespace="http://schemas.microsoft.com/office/2006/metadata/properties" ma:root="true" ma:fieldsID="c16f9329102adabc8f31ee84ed46eddf" ns2:_="" ns3:_="">
    <xsd:import namespace="1d0da01c-2b82-4105-a186-c0419674786b"/>
    <xsd:import namespace="de5aff92-15fe-4133-ae8f-4fc8379bbcd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da01c-2b82-4105-a186-c0419674786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Pildisildid" ma:readOnly="false" ma:fieldId="{5cf76f15-5ced-4ddc-b409-7134ff3c332f}" ma:taxonomyMulti="true" ma:sspId="a0792c42-a998-4744-b68f-8d858a5f54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aff92-15fe-4133-ae8f-4fc8379bbcd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0e6c741-f2af-4ccf-b172-2a72d0fb3a2a}" ma:internalName="TaxCatchAll" ma:showField="CatchAllData" ma:web="de5aff92-15fe-4133-ae8f-4fc8379bb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24DF58-CFC9-4B0A-B5D5-DE93EDCFFA4F}">
  <ds:schemaRefs>
    <ds:schemaRef ds:uri="http://schemas.microsoft.com/office/2006/metadata/properties"/>
    <ds:schemaRef ds:uri="http://schemas.microsoft.com/office/infopath/2007/PartnerControls"/>
    <ds:schemaRef ds:uri="de5aff92-15fe-4133-ae8f-4fc8379bbcd4"/>
    <ds:schemaRef ds:uri="1d0da01c-2b82-4105-a186-c0419674786b"/>
  </ds:schemaRefs>
</ds:datastoreItem>
</file>

<file path=customXml/itemProps2.xml><?xml version="1.0" encoding="utf-8"?>
<ds:datastoreItem xmlns:ds="http://schemas.openxmlformats.org/officeDocument/2006/customXml" ds:itemID="{54FEFE54-E815-4D8E-864F-D71AE46710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606CB-C5C2-4EAB-9497-0F7BEC368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da01c-2b82-4105-a186-c0419674786b"/>
    <ds:schemaRef ds:uri="de5aff92-15fe-4133-ae8f-4fc8379bb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Kadri Kirsipuu</cp:lastModifiedBy>
  <cp:lastPrinted>2026-08-14T10:17:29Z</cp:lastPrinted>
  <dcterms:created xsi:type="dcterms:W3CDTF">2015-06-05T18:19:34Z</dcterms:created>
  <dcterms:modified xsi:type="dcterms:W3CDTF">2026-08-14T10:22:06Z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0x010100249882076237CB49AE7C7A5CC6B14BA5</vt:lpwstr>
  </property>
  <property fmtid="{D5CDD505-2E9C-101B-9397-08002B2CF9AE}" pid="3" name="MediaServiceImageTags">
    <vt:lpwstr/>
  </property>
</Properties>
</file>